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anal 11 IPN\2025\MODIFICADO FCO GLEZ\"/>
    </mc:Choice>
  </mc:AlternateContent>
  <xr:revisionPtr revIDLastSave="0" documentId="8_{BA090E8E-CD0C-4FEC-8B4E-43EC04D67F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 2024_DEF" sheetId="1" r:id="rId1"/>
  </sheets>
  <definedNames>
    <definedName name="_xlnm.Print_Area" localSheetId="0">'DIC 2024_DEF'!$A$1:$O$16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6" i="1"/>
  <c r="D14" i="1" l="1"/>
  <c r="C12" i="1"/>
  <c r="C13" i="1"/>
  <c r="C11" i="1"/>
  <c r="C8" i="1"/>
  <c r="C9" i="1"/>
  <c r="C7" i="1"/>
  <c r="O6" i="1" l="1"/>
  <c r="N6" i="1"/>
  <c r="M6" i="1"/>
  <c r="L6" i="1"/>
  <c r="K6" i="1"/>
  <c r="J6" i="1"/>
  <c r="I6" i="1"/>
  <c r="H6" i="1"/>
  <c r="G6" i="1"/>
  <c r="F6" i="1"/>
  <c r="E6" i="1"/>
  <c r="C6" i="1"/>
  <c r="O10" i="1" l="1"/>
  <c r="O14" i="1" s="1"/>
  <c r="N10" i="1"/>
  <c r="M10" i="1"/>
  <c r="M14" i="1" s="1"/>
  <c r="L10" i="1"/>
  <c r="K10" i="1"/>
  <c r="K14" i="1" s="1"/>
  <c r="J10" i="1"/>
  <c r="I10" i="1"/>
  <c r="I14" i="1" s="1"/>
  <c r="H10" i="1"/>
  <c r="G10" i="1"/>
  <c r="G14" i="1" s="1"/>
  <c r="F10" i="1"/>
  <c r="E10" i="1"/>
  <c r="C10" i="1"/>
  <c r="E14" i="1" l="1"/>
  <c r="C14" i="1"/>
  <c r="J14" i="1"/>
  <c r="L14" i="1"/>
  <c r="H14" i="1"/>
  <c r="N14" i="1"/>
  <c r="F14" i="1"/>
</calcChain>
</file>

<file path=xl/sharedStrings.xml><?xml version="1.0" encoding="utf-8"?>
<sst xmlns="http://schemas.openxmlformats.org/spreadsheetml/2006/main" count="27" uniqueCount="24">
  <si>
    <t>Programa / Capítulo</t>
  </si>
  <si>
    <t>E013 Producción y transmisión de materiales educativos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</si>
  <si>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</si>
  <si>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</si>
  <si>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</si>
  <si>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</si>
  <si>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</si>
  <si>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</si>
  <si>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</si>
  <si>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</si>
  <si>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</si>
  <si>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</si>
  <si>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</si>
  <si>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</si>
  <si>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</si>
  <si>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B01 XE-IPN Canal 11</t>
  </si>
  <si>
    <t>1000 Servicios personales</t>
  </si>
  <si>
    <t>2000 Materiales y suministros</t>
  </si>
  <si>
    <t>3000 Servicios generales</t>
  </si>
  <si>
    <t>M001 Actividades de apoyo administrativo</t>
  </si>
  <si>
    <t>Total</t>
  </si>
  <si>
    <t>Nota.- Fuente Sistema de Contabilidad y Presupuesto (SICOP)</t>
  </si>
  <si>
    <t>al 28 de Febrero de 2025</t>
  </si>
  <si>
    <t>Presupuesto Autorizado Modificado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</si>
</sst>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1" xfId="0" applyNumberFormat="1" applyFont="1" applyBorder="1"/>
    <xf numFmtId="0" fontId="2" fillId="0" borderId="1" xfId="0" applyFont="1" applyBorder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right"/>
    </xf>
    <xf numFmtId="4" fontId="0" fillId="0" borderId="0" xfId="0" applyNumberFormat="1"/>
    <xf numFmtId="164" fontId="2" fillId="0" borderId="1" xfId="0" applyNumberFormat="1" applyFont="1" applyBorder="1" applyAlignment="1">
      <alignment vertical="top"/>
    </xf>
    <xf numFmtId="164" fontId="0" fillId="0" borderId="0" xfId="0" applyNumberFormat="1" applyAlignment="1">
      <alignment vertical="top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33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showGridLines="0" tabSelected="1" zoomScale="85" zoomScaleNormal="85" workbookViewId="0">
      <selection activeCell="A3" sqref="A3:O3"/>
    </sheetView>
  </sheetViews>
  <sheetFormatPr baseColWidth="10" defaultRowHeight="15" x14ac:dyDescent="0.25"/>
  <cols>
    <col min="1" max="1" width="5.7109375" customWidth="1"/>
    <col min="2" max="2" width="34.5703125" customWidth="1"/>
    <col min="3" max="15" width="14.7109375" customWidth="1"/>
  </cols>
  <sheetData>
    <row r="1" spans="1:15" s="1" customFormat="1" x14ac:dyDescent="0.25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" customFormat="1" x14ac:dyDescent="0.25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1" customFormat="1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" customFormat="1" x14ac:dyDescent="0.25"/>
    <row r="5" spans="1:15" s="1" customFormat="1" x14ac:dyDescent="0.25">
      <c r="A5" s="10" t="s">
        <v>0</v>
      </c>
      <c r="B5" s="10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</row>
    <row r="6" spans="1:15" s="1" customFormat="1" ht="30.75" customHeight="1" x14ac:dyDescent="0.25">
      <c r="A6" s="11" t="s">
        <v>1</v>
      </c>
      <c r="B6" s="11"/>
      <c r="C6" s="8">
        <f>SUM(C7:C9)</f>
        <v>590411444</v>
      </c>
      <c r="D6" s="8">
        <f>SUM(D7:D9)</f>
        <v>53182411</v>
      </c>
      <c r="E6" s="8">
        <f>SUM(E7:E9)</f>
        <v>58263700.999999993</v>
      </c>
      <c r="F6" s="8">
        <f>SUM(F7:F9)</f>
        <v>53170842</v>
      </c>
      <c r="G6" s="8">
        <f>SUM(G7:G9)</f>
        <v>52736301</v>
      </c>
      <c r="H6" s="8">
        <f>SUM(H7:H9)</f>
        <v>50606879</v>
      </c>
      <c r="I6" s="8">
        <f>SUM(I7:I9)</f>
        <v>54743522</v>
      </c>
      <c r="J6" s="8">
        <f>SUM(J7:J9)</f>
        <v>48741292</v>
      </c>
      <c r="K6" s="8">
        <f>SUM(K7:K9)</f>
        <v>50131600</v>
      </c>
      <c r="L6" s="8">
        <f>SUM(L7:L9)</f>
        <v>47882483</v>
      </c>
      <c r="M6" s="8">
        <f>SUM(M7:M9)</f>
        <v>50486961</v>
      </c>
      <c r="N6" s="8">
        <f>SUM(N7:N9)</f>
        <v>41797522</v>
      </c>
      <c r="O6" s="8">
        <f>SUM(O7:O9)</f>
        <v>28667930.000000004</v>
      </c>
    </row>
    <row r="7" spans="1:15" x14ac:dyDescent="0.25">
      <c r="B7" t="s">
        <v>16</v>
      </c>
      <c r="C7" s="9">
        <f>SUM(D7:O7)</f>
        <v>220355194</v>
      </c>
      <c r="D7" s="9">
        <v>20445960</v>
      </c>
      <c r="E7" s="9">
        <v>33001705.739999998</v>
      </c>
      <c r="F7" s="9">
        <v>7843714.2599999998</v>
      </c>
      <c r="G7" s="9">
        <v>20430460</v>
      </c>
      <c r="H7" s="9">
        <v>20430460</v>
      </c>
      <c r="I7" s="9">
        <v>20430460</v>
      </c>
      <c r="J7" s="9">
        <v>20430460</v>
      </c>
      <c r="K7" s="9">
        <v>20430460</v>
      </c>
      <c r="L7" s="9">
        <v>20430460</v>
      </c>
      <c r="M7" s="9">
        <v>21826203</v>
      </c>
      <c r="N7" s="9">
        <v>14654851</v>
      </c>
      <c r="O7" s="9">
        <v>0</v>
      </c>
    </row>
    <row r="8" spans="1:15" x14ac:dyDescent="0.25">
      <c r="B8" t="s">
        <v>17</v>
      </c>
      <c r="C8" s="9">
        <f t="shared" ref="C8:C9" si="0">SUM(D8:O8)</f>
        <v>16245102</v>
      </c>
      <c r="D8" s="9">
        <v>366712</v>
      </c>
      <c r="E8" s="9">
        <v>597433.40999999992</v>
      </c>
      <c r="F8" s="9">
        <v>3800843.59</v>
      </c>
      <c r="G8" s="9">
        <v>2479543</v>
      </c>
      <c r="H8" s="9">
        <v>1308384</v>
      </c>
      <c r="I8" s="9">
        <v>3287652</v>
      </c>
      <c r="J8" s="9">
        <v>399318</v>
      </c>
      <c r="K8" s="9">
        <v>1363139</v>
      </c>
      <c r="L8" s="9">
        <v>427147</v>
      </c>
      <c r="M8" s="9">
        <v>1481852</v>
      </c>
      <c r="N8" s="9">
        <v>395928</v>
      </c>
      <c r="O8" s="9">
        <v>337150</v>
      </c>
    </row>
    <row r="9" spans="1:15" x14ac:dyDescent="0.25">
      <c r="B9" t="s">
        <v>18</v>
      </c>
      <c r="C9" s="9">
        <f t="shared" si="0"/>
        <v>353811148</v>
      </c>
      <c r="D9" s="9">
        <v>32369739.000000004</v>
      </c>
      <c r="E9" s="9">
        <v>24664561.849999994</v>
      </c>
      <c r="F9" s="9">
        <v>41526284.149999999</v>
      </c>
      <c r="G9" s="9">
        <v>29826298</v>
      </c>
      <c r="H9" s="9">
        <v>28868034.999999996</v>
      </c>
      <c r="I9" s="9">
        <v>31025410</v>
      </c>
      <c r="J9" s="9">
        <v>27911514</v>
      </c>
      <c r="K9" s="9">
        <v>28338001</v>
      </c>
      <c r="L9" s="9">
        <v>27024876</v>
      </c>
      <c r="M9" s="9">
        <v>27178906</v>
      </c>
      <c r="N9" s="9">
        <v>26746743.000000004</v>
      </c>
      <c r="O9" s="9">
        <v>28330780.000000004</v>
      </c>
    </row>
    <row r="10" spans="1:15" s="1" customFormat="1" x14ac:dyDescent="0.25">
      <c r="A10" s="4" t="s">
        <v>19</v>
      </c>
      <c r="B10" s="4"/>
      <c r="C10" s="3">
        <f>SUM(C11:C13)</f>
        <v>25659174</v>
      </c>
      <c r="D10" s="3">
        <f>SUM(D11:D13)</f>
        <v>4893746</v>
      </c>
      <c r="E10" s="3">
        <f t="shared" ref="E10:O10" si="1">SUM(E11:E13)</f>
        <v>2423246</v>
      </c>
      <c r="F10" s="3">
        <f t="shared" si="1"/>
        <v>2681495</v>
      </c>
      <c r="G10" s="3">
        <f t="shared" si="1"/>
        <v>2503369</v>
      </c>
      <c r="H10" s="3">
        <f t="shared" si="1"/>
        <v>2479674</v>
      </c>
      <c r="I10" s="3">
        <f t="shared" si="1"/>
        <v>2410394</v>
      </c>
      <c r="J10" s="3">
        <f t="shared" si="1"/>
        <v>2423494</v>
      </c>
      <c r="K10" s="3">
        <f t="shared" si="1"/>
        <v>2423494</v>
      </c>
      <c r="L10" s="3">
        <f t="shared" si="1"/>
        <v>2405603</v>
      </c>
      <c r="M10" s="3">
        <f t="shared" si="1"/>
        <v>1006789</v>
      </c>
      <c r="N10" s="3">
        <f t="shared" si="1"/>
        <v>2288</v>
      </c>
      <c r="O10" s="3">
        <f t="shared" si="1"/>
        <v>5582</v>
      </c>
    </row>
    <row r="11" spans="1:15" x14ac:dyDescent="0.25">
      <c r="B11" t="s">
        <v>16</v>
      </c>
      <c r="C11" s="2">
        <f>SUM(D11:O11)</f>
        <v>22606715</v>
      </c>
      <c r="D11" s="2">
        <v>2400246</v>
      </c>
      <c r="E11" s="2">
        <v>2400246</v>
      </c>
      <c r="F11" s="2">
        <v>2400246</v>
      </c>
      <c r="G11" s="2">
        <v>2400246</v>
      </c>
      <c r="H11" s="2">
        <v>2400246</v>
      </c>
      <c r="I11" s="2">
        <v>2400246</v>
      </c>
      <c r="J11" s="2">
        <v>2400246</v>
      </c>
      <c r="K11" s="2">
        <v>2400246</v>
      </c>
      <c r="L11" s="2">
        <v>2400246</v>
      </c>
      <c r="M11" s="2">
        <v>1004501</v>
      </c>
      <c r="N11" s="2">
        <v>0</v>
      </c>
      <c r="O11" s="2">
        <v>0</v>
      </c>
    </row>
    <row r="12" spans="1:15" x14ac:dyDescent="0.25">
      <c r="B12" t="s">
        <v>17</v>
      </c>
      <c r="C12" s="2">
        <f t="shared" ref="C12:C13" si="2">SUM(D12:O12)</f>
        <v>17139</v>
      </c>
      <c r="D12" s="2">
        <v>0</v>
      </c>
      <c r="E12" s="2">
        <v>0</v>
      </c>
      <c r="F12" s="2">
        <v>10550</v>
      </c>
      <c r="G12" s="2">
        <v>0</v>
      </c>
      <c r="H12" s="2">
        <v>6140</v>
      </c>
      <c r="I12" s="2">
        <v>0</v>
      </c>
      <c r="J12" s="2">
        <v>0</v>
      </c>
      <c r="K12" s="2">
        <v>0</v>
      </c>
      <c r="L12" s="2">
        <v>449</v>
      </c>
      <c r="M12" s="2">
        <v>0</v>
      </c>
      <c r="N12" s="2">
        <v>0</v>
      </c>
      <c r="O12" s="2">
        <v>0</v>
      </c>
    </row>
    <row r="13" spans="1:15" x14ac:dyDescent="0.25">
      <c r="B13" t="s">
        <v>18</v>
      </c>
      <c r="C13" s="2">
        <f t="shared" si="2"/>
        <v>3035320</v>
      </c>
      <c r="D13" s="2">
        <v>2493500</v>
      </c>
      <c r="E13" s="2">
        <v>23000</v>
      </c>
      <c r="F13" s="2">
        <v>270699</v>
      </c>
      <c r="G13" s="2">
        <v>103123</v>
      </c>
      <c r="H13" s="2">
        <v>73288</v>
      </c>
      <c r="I13" s="2">
        <v>10148</v>
      </c>
      <c r="J13" s="2">
        <v>23248</v>
      </c>
      <c r="K13" s="2">
        <v>23248</v>
      </c>
      <c r="L13" s="2">
        <v>4908</v>
      </c>
      <c r="M13" s="2">
        <v>2288</v>
      </c>
      <c r="N13" s="2">
        <v>2288</v>
      </c>
      <c r="O13" s="2">
        <v>5582</v>
      </c>
    </row>
    <row r="14" spans="1:15" s="1" customFormat="1" x14ac:dyDescent="0.25">
      <c r="A14" s="10" t="s">
        <v>20</v>
      </c>
      <c r="B14" s="10"/>
      <c r="C14" s="6">
        <f>+C6+C10</f>
        <v>616070618</v>
      </c>
      <c r="D14" s="6">
        <f>+D6+D10</f>
        <v>58076157</v>
      </c>
      <c r="E14" s="6">
        <f>+E6+E10</f>
        <v>60686946.999999993</v>
      </c>
      <c r="F14" s="6">
        <f>+F6+F10</f>
        <v>55852337</v>
      </c>
      <c r="G14" s="6">
        <f>+G6+G10</f>
        <v>55239670</v>
      </c>
      <c r="H14" s="6">
        <f>+H6+H10</f>
        <v>53086553</v>
      </c>
      <c r="I14" s="6">
        <f>+I6+I10</f>
        <v>57153916</v>
      </c>
      <c r="J14" s="6">
        <f>+J6+J10</f>
        <v>51164786</v>
      </c>
      <c r="K14" s="6">
        <f>+K6+K10</f>
        <v>52555094</v>
      </c>
      <c r="L14" s="6">
        <f>+L6+L10</f>
        <v>50288086</v>
      </c>
      <c r="M14" s="6">
        <f>+M6+M10</f>
        <v>51493750</v>
      </c>
      <c r="N14" s="6">
        <f>+N6+N10</f>
        <v>41799810</v>
      </c>
      <c r="O14" s="6">
        <f>+O6+O10</f>
        <v>28673512.000000004</v>
      </c>
    </row>
    <row r="15" spans="1:15" x14ac:dyDescent="0.25">
      <c r="A15" t="s">
        <v>21</v>
      </c>
    </row>
    <row r="16" spans="1:15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8" spans="4:15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</sheetData>
  <mergeCells count="6">
    <mergeCell ref="A14:B14"/>
    <mergeCell ref="A5:B5"/>
    <mergeCell ref="A6:B6"/>
    <mergeCell ref="A1:O1"/>
    <mergeCell ref="A2:O2"/>
    <mergeCell ref="A3:O3"/>
  </mergeCells>
  <printOptions horizontalCentered="1"/>
  <pageMargins left="0.31496062992125984" right="0.31496062992125984" top="0.74803149606299213" bottom="0.74803149606299213" header="0.31496062992125984" footer="0.31496062992125984"/>
  <pageSetup scale="57" orientation="landscape" verticalDpi="0" r:id="rId1"/>
  <ignoredErrors>
    <ignoredError sqref="C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2024_DEF</vt:lpstr>
      <vt:lpstr>'DIC 2024_DEF'!Área_de_impresión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Vera Madrigal</dc:creator>
  <cp:lastModifiedBy>Alejandro Francisco Álvarez Oropeza</cp:lastModifiedBy>
  <cp:lastPrinted>2023-09-05T22:25:33Z</cp:lastPrinted>
  <dcterms:created xsi:type="dcterms:W3CDTF">2023-06-29T00:10:43Z</dcterms:created>
  <dcterms:modified xsi:type="dcterms:W3CDTF">2025-03-11T15:37:38Z</dcterms:modified>
</cp:coreProperties>
</file>